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letric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<sst xmlns="http://schemas.openxmlformats.org/spreadsheetml/2006/main" count="245" uniqueCount="144">
  <si>
    <t>ITEM</t>
  </si>
  <si>
    <t>DESCRIÇÃO</t>
  </si>
  <si>
    <t>CUB</t>
  </si>
  <si>
    <t>Fator</t>
  </si>
  <si>
    <t>1,08</t>
  </si>
  <si>
    <t>1,15</t>
  </si>
  <si>
    <t>Sem apto.tipo (não repetitivo),critério</t>
  </si>
  <si>
    <t>A combinar</t>
  </si>
  <si>
    <t>1,30</t>
  </si>
  <si>
    <t>2,50</t>
  </si>
  <si>
    <t>3,50</t>
  </si>
  <si>
    <t>1,35</t>
  </si>
  <si>
    <t>Circuitos de Iluminação e Tomadas Corrente</t>
  </si>
  <si>
    <t>Circuito de Força (motores) até 75KW</t>
  </si>
  <si>
    <t>De 75 a 225 KW</t>
  </si>
  <si>
    <t>De 225 a 1.000 KW</t>
  </si>
  <si>
    <t>Acima de 1.000 KW</t>
  </si>
  <si>
    <r>
      <t>Até 5.000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 Área total</t>
    </r>
  </si>
  <si>
    <r>
      <t>Com Área de 5.000 a 15.000 m</t>
    </r>
    <r>
      <rPr>
        <vertAlign val="superscript"/>
        <sz val="12"/>
        <rFont val="Times New Roman"/>
        <family val="1"/>
      </rPr>
      <t>2</t>
    </r>
  </si>
  <si>
    <r>
      <t>Com Área de 15.000 a 30.000 m</t>
    </r>
    <r>
      <rPr>
        <vertAlign val="superscript"/>
        <sz val="12"/>
        <rFont val="Times New Roman"/>
        <family val="1"/>
      </rPr>
      <t>2</t>
    </r>
  </si>
  <si>
    <r>
      <t>Com Área de 30.000 a 50.000 m</t>
    </r>
    <r>
      <rPr>
        <vertAlign val="superscript"/>
        <sz val="12"/>
        <rFont val="Times New Roman"/>
        <family val="1"/>
      </rPr>
      <t>2</t>
    </r>
  </si>
  <si>
    <r>
      <t>Com Área acima de 50.000 m</t>
    </r>
    <r>
      <rPr>
        <vertAlign val="superscript"/>
        <sz val="12"/>
        <rFont val="Times New Roman"/>
        <family val="1"/>
      </rPr>
      <t>2</t>
    </r>
  </si>
  <si>
    <t>1,25</t>
  </si>
  <si>
    <t>Iluminação e Tomada de Corrente</t>
  </si>
  <si>
    <t>Até 50 Lotes</t>
  </si>
  <si>
    <t>De 50 a 100 Lotes</t>
  </si>
  <si>
    <t xml:space="preserve">De 50 a 100 Lotes </t>
  </si>
  <si>
    <t>De 100 a 200 Lotes</t>
  </si>
  <si>
    <t>Acima de 200 Lotes</t>
  </si>
  <si>
    <r>
      <t>Área de 100.000 a 500.000 m</t>
    </r>
    <r>
      <rPr>
        <b/>
        <vertAlign val="superscript"/>
        <sz val="12"/>
        <rFont val="Times New Roman"/>
        <family val="1"/>
      </rPr>
      <t>2</t>
    </r>
  </si>
  <si>
    <t>Até 100 Lotes</t>
  </si>
  <si>
    <t>De 200 a 300 Lotes</t>
  </si>
  <si>
    <t>De 300 a 500 Lotes</t>
  </si>
  <si>
    <t>Acima de 500 Lotes</t>
  </si>
  <si>
    <r>
      <t>Área Acima de 500,000 m</t>
    </r>
    <r>
      <rPr>
        <b/>
        <vertAlign val="superscript"/>
        <sz val="12"/>
        <rFont val="Times New Roman"/>
        <family val="1"/>
      </rPr>
      <t>2</t>
    </r>
  </si>
  <si>
    <t>De 100 a 300 Lotes</t>
  </si>
  <si>
    <t>Com Iluminação Pública, Mult. Por</t>
  </si>
  <si>
    <t>1,20</t>
  </si>
  <si>
    <t>De 1 a 5 Obras, multiplicado por</t>
  </si>
  <si>
    <t>De 6 a 10 Obras, multiplicado por</t>
  </si>
  <si>
    <t>De 11 a 20 Obras, multiplicado por</t>
  </si>
  <si>
    <t>De 21 a 40 Obras, multiplicado por</t>
  </si>
  <si>
    <t>1,10</t>
  </si>
  <si>
    <t>Acima de 41 Obras, multiplicado por</t>
  </si>
  <si>
    <t>1,05</t>
  </si>
  <si>
    <t>1,50</t>
  </si>
  <si>
    <t>Em Alvenaria, até 225 kVA</t>
  </si>
  <si>
    <t xml:space="preserve">Em Alvenaria, de 225 a 1.000 kVA </t>
  </si>
  <si>
    <t>Em Alvenaria, de 1.001 a 2.000 kVA</t>
  </si>
  <si>
    <t>Em Alvenaria, acima de 2.000 kVA</t>
  </si>
  <si>
    <t>A Combinar</t>
  </si>
  <si>
    <t>2,00</t>
  </si>
  <si>
    <t>Posto de Transformação até 75 kVA</t>
  </si>
  <si>
    <t>Posto de Transformação, de 75 a 300 kVA</t>
  </si>
  <si>
    <t>Projeto com levantamento Topográfico</t>
  </si>
  <si>
    <t xml:space="preserve">Projeto sem levantamento Topográfico </t>
  </si>
  <si>
    <t>Com Locação da Rede</t>
  </si>
  <si>
    <t xml:space="preserve">Custo Estimado total  até R$ 1.364,42 </t>
  </si>
  <si>
    <t>No Escritório, por hora ou fração</t>
  </si>
  <si>
    <t>Na Obra, por hora ou fração</t>
  </si>
  <si>
    <t>Projetos de SPDA obra existente</t>
  </si>
  <si>
    <t>Técnica por obra</t>
  </si>
  <si>
    <t>m2</t>
  </si>
  <si>
    <r>
      <t>Até  100 m</t>
    </r>
    <r>
      <rPr>
        <vertAlign val="superscript"/>
        <sz val="12"/>
        <rFont val="Times New Roman"/>
        <family val="1"/>
      </rPr>
      <t>2</t>
    </r>
  </si>
  <si>
    <r>
      <t>de 100 a 150 m</t>
    </r>
    <r>
      <rPr>
        <vertAlign val="superscript"/>
        <sz val="12"/>
        <rFont val="Times New Roman"/>
        <family val="1"/>
      </rPr>
      <t>2</t>
    </r>
  </si>
  <si>
    <r>
      <t>de 151 a 250 m</t>
    </r>
    <r>
      <rPr>
        <vertAlign val="superscript"/>
        <sz val="12"/>
        <rFont val="Times New Roman"/>
        <family val="1"/>
      </rPr>
      <t>2</t>
    </r>
  </si>
  <si>
    <r>
      <t>de 251 a 350 m</t>
    </r>
    <r>
      <rPr>
        <vertAlign val="superscript"/>
        <sz val="12"/>
        <rFont val="Times New Roman"/>
        <family val="1"/>
      </rPr>
      <t>2</t>
    </r>
  </si>
  <si>
    <r>
      <t>de 351 a 450 m</t>
    </r>
    <r>
      <rPr>
        <vertAlign val="superscript"/>
        <sz val="12"/>
        <rFont val="Times New Roman"/>
        <family val="1"/>
      </rPr>
      <t>2</t>
    </r>
  </si>
  <si>
    <r>
      <t>de 451 a 350 m</t>
    </r>
    <r>
      <rPr>
        <vertAlign val="superscript"/>
        <sz val="12"/>
        <rFont val="Times New Roman"/>
        <family val="1"/>
      </rPr>
      <t>2</t>
    </r>
  </si>
  <si>
    <r>
      <t>de 551 a 800 m</t>
    </r>
    <r>
      <rPr>
        <vertAlign val="superscript"/>
        <sz val="12"/>
        <rFont val="Times New Roman"/>
        <family val="1"/>
      </rPr>
      <t>2</t>
    </r>
  </si>
  <si>
    <r>
      <t>Acima de 801 m</t>
    </r>
    <r>
      <rPr>
        <vertAlign val="superscript"/>
        <sz val="12"/>
        <rFont val="Times New Roman"/>
        <family val="1"/>
      </rPr>
      <t>2</t>
    </r>
  </si>
  <si>
    <r>
      <t>Até 500 m</t>
    </r>
    <r>
      <rPr>
        <vertAlign val="superscript"/>
        <sz val="12"/>
        <rFont val="Times New Roman"/>
        <family val="1"/>
      </rPr>
      <t>2</t>
    </r>
  </si>
  <si>
    <r>
      <t>de 501 a 1.000 m</t>
    </r>
    <r>
      <rPr>
        <vertAlign val="superscript"/>
        <sz val="12"/>
        <rFont val="Times New Roman"/>
        <family val="1"/>
      </rPr>
      <t>2</t>
    </r>
  </si>
  <si>
    <r>
      <t>de 1.001 a 1.500 m</t>
    </r>
    <r>
      <rPr>
        <vertAlign val="superscript"/>
        <sz val="12"/>
        <rFont val="Times New Roman"/>
        <family val="1"/>
      </rPr>
      <t>2</t>
    </r>
  </si>
  <si>
    <r>
      <t>de 1.501 a 6.000 m</t>
    </r>
    <r>
      <rPr>
        <vertAlign val="superscript"/>
        <sz val="12"/>
        <rFont val="Times New Roman"/>
        <family val="1"/>
      </rPr>
      <t>2</t>
    </r>
  </si>
  <si>
    <r>
      <t>Acima de 6.000 m</t>
    </r>
    <r>
      <rPr>
        <vertAlign val="superscript"/>
        <sz val="12"/>
        <rFont val="Times New Roman"/>
        <family val="1"/>
      </rPr>
      <t>2</t>
    </r>
  </si>
  <si>
    <t>R$</t>
  </si>
  <si>
    <t>Acrescimos : Fator multiplicador</t>
  </si>
  <si>
    <t>Apto. de Cobertura, tipo duplex</t>
  </si>
  <si>
    <t>Com Tubula Alarme, TV e interfone</t>
  </si>
  <si>
    <t>A.1 - Residências</t>
  </si>
  <si>
    <t>A.2 - Escolas e Colégios</t>
  </si>
  <si>
    <t>A.3 - Edif.s Resid.s e Comerc.s</t>
  </si>
  <si>
    <r>
      <t>Até 300 m</t>
    </r>
    <r>
      <rPr>
        <vertAlign val="superscript"/>
        <sz val="12"/>
        <rFont val="Times New Roman"/>
        <family val="1"/>
      </rPr>
      <t>2</t>
    </r>
  </si>
  <si>
    <t>de 1 a2 pavimentos</t>
  </si>
  <si>
    <t>de 3 a 5 pavimentos</t>
  </si>
  <si>
    <t>de 6 a 8 pavimentos</t>
  </si>
  <si>
    <t>de 9 a 12 pavimentos</t>
  </si>
  <si>
    <t>de 13 a 18 pavimentos</t>
  </si>
  <si>
    <t>Acima de 18 pavimentos</t>
  </si>
  <si>
    <t>A.4 - Hotéis, Centros de Convenções e Exposições</t>
  </si>
  <si>
    <t>A.5 - Hospitais</t>
  </si>
  <si>
    <t>A.6 - Terminais de Transporte</t>
  </si>
  <si>
    <t>Tabela a ser aplicada</t>
  </si>
  <si>
    <t xml:space="preserve">Tabela para Edif.s Residenciais e Comerciais </t>
  </si>
  <si>
    <t>Com busca pessoa, Sistemas de Som, etc.</t>
  </si>
  <si>
    <t>Fator Multiplicador</t>
  </si>
  <si>
    <t>UNID.</t>
  </si>
  <si>
    <t>A.7 - Industrias</t>
  </si>
  <si>
    <t>Circ</t>
  </si>
  <si>
    <t>Kw</t>
  </si>
  <si>
    <t>A.8 - Parques, Praças, Ginásios e Similares</t>
  </si>
  <si>
    <t>Com Edificações, + Tabela Edifícios Res. e Com.</t>
  </si>
  <si>
    <t>A.9 - Penitenciárias, Quartéis e Similares</t>
  </si>
  <si>
    <t xml:space="preserve">Tabela de Edif.s Res.s. e Com.s </t>
  </si>
  <si>
    <t>A.11 - Loteamentos</t>
  </si>
  <si>
    <t>lote</t>
  </si>
  <si>
    <t xml:space="preserve">A.10 - Silos e Armazens </t>
  </si>
  <si>
    <r>
      <t>Área até  50.000 m</t>
    </r>
    <r>
      <rPr>
        <b/>
        <vertAlign val="superscript"/>
        <sz val="12"/>
        <rFont val="Times New Roman"/>
        <family val="1"/>
      </rPr>
      <t>2</t>
    </r>
  </si>
  <si>
    <r>
      <t>Área de 50.000 até 100.000 m</t>
    </r>
    <r>
      <rPr>
        <b/>
        <vertAlign val="superscript"/>
        <sz val="12"/>
        <rFont val="Times New Roman"/>
        <family val="1"/>
      </rPr>
      <t>2</t>
    </r>
  </si>
  <si>
    <r>
      <t xml:space="preserve"> % CUB </t>
    </r>
    <r>
      <rPr>
        <b/>
        <vertAlign val="superscript"/>
        <sz val="12"/>
        <color indexed="12"/>
        <rFont val="Times New Roman"/>
        <family val="1"/>
      </rPr>
      <t>*</t>
    </r>
  </si>
  <si>
    <t>A.12 - Repetições</t>
  </si>
  <si>
    <t>A.13 - Ampliações</t>
  </si>
  <si>
    <t>A.14 - Reforma</t>
  </si>
  <si>
    <t>A.15 - Implantações Gerais</t>
  </si>
  <si>
    <t>Tabela a ser aplicada / Obs.</t>
  </si>
  <si>
    <t>Considerar como novos prédios e usar  tabela correspondente</t>
  </si>
  <si>
    <t>Tabelas Compatíveis</t>
  </si>
  <si>
    <t>Mesmo Terreno, tabela de Edif.s Comerciais</t>
  </si>
  <si>
    <t>Outros Terreno, Tabela de Edif.s Comerciais</t>
  </si>
  <si>
    <t>A.16 - Cabinas de Transformação</t>
  </si>
  <si>
    <t>Total</t>
  </si>
  <si>
    <t>hora</t>
  </si>
  <si>
    <t>E.1 - Supervisão</t>
  </si>
  <si>
    <t>Vistoria de para-raio com  laudo técnico</t>
  </si>
  <si>
    <t>laudo</t>
  </si>
  <si>
    <t>projeto</t>
  </si>
  <si>
    <t>D.1 - SPDA</t>
  </si>
  <si>
    <t>C.1 - Memorial Descritivo e Relação de Materiais</t>
  </si>
  <si>
    <t>Custo Estimado total Superior a R$ 1.364,42</t>
  </si>
  <si>
    <t>C.2 - Consultas</t>
  </si>
  <si>
    <t>Cabina de Medição Independente do Transf.</t>
  </si>
  <si>
    <t>Se Cubículo Blindado</t>
  </si>
  <si>
    <t>A.17 -  Linhas de Distribuição</t>
  </si>
  <si>
    <t>Km</t>
  </si>
  <si>
    <t>Tabela de Edif.s Res.s e Com.s + Tabela Cabina</t>
  </si>
  <si>
    <t>Para projeto, segue Tabela de Edif.s Res. e Com.</t>
  </si>
  <si>
    <t>B.1 - Projeto Telefônico</t>
  </si>
  <si>
    <t xml:space="preserve">Valor do Projeto Elétrico </t>
  </si>
  <si>
    <t>Tabelas Pertinentes</t>
  </si>
  <si>
    <t>A.18 - Modificação da Entrada de Energia</t>
  </si>
  <si>
    <t>A.20 - Orçamentos</t>
  </si>
  <si>
    <t>A. 19 - Tubulação para Rede Lógica</t>
  </si>
  <si>
    <t>mês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</si>
</sst>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00%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5"/>
      <color indexed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 wrapText="1"/>
    </xf>
    <xf numFmtId="173" fontId="1" fillId="0" borderId="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73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173" fontId="1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173" fontId="1" fillId="0" borderId="29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1" fillId="0" borderId="34" xfId="0" applyFont="1" applyBorder="1" applyAlignment="1">
      <alignment vertical="center" wrapText="1"/>
    </xf>
    <xf numFmtId="4" fontId="8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173" fontId="1" fillId="0" borderId="23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75" zoomScaleNormal="75" workbookViewId="0" topLeftCell="A29">
      <selection activeCell="D2" sqref="D2"/>
    </sheetView>
  </sheetViews>
  <sheetFormatPr defaultColWidth="9.140625" defaultRowHeight="12.75"/>
  <cols>
    <col min="1" max="1" width="31.57421875" style="80" customWidth="1"/>
    <col min="2" max="2" width="45.7109375" style="10" customWidth="1"/>
    <col min="3" max="3" width="18.140625" style="10" customWidth="1"/>
    <col min="4" max="4" width="21.7109375" style="10" customWidth="1"/>
    <col min="5" max="5" width="12.421875" style="10" customWidth="1"/>
    <col min="6" max="16384" width="9.140625" style="10" customWidth="1"/>
  </cols>
  <sheetData>
    <row r="1" spans="1:5" s="87" customFormat="1" ht="19.5" thickBot="1">
      <c r="A1" s="1" t="s">
        <v>0</v>
      </c>
      <c r="B1" s="2" t="s">
        <v>1</v>
      </c>
      <c r="C1" s="2" t="s">
        <v>97</v>
      </c>
      <c r="D1" s="4" t="s">
        <v>110</v>
      </c>
      <c r="E1" s="5" t="s">
        <v>76</v>
      </c>
    </row>
    <row r="2" spans="1:5" ht="21" customHeight="1">
      <c r="A2" s="98" t="s">
        <v>80</v>
      </c>
      <c r="B2" s="6" t="s">
        <v>63</v>
      </c>
      <c r="C2" s="7" t="s">
        <v>62</v>
      </c>
      <c r="D2" s="8">
        <v>0.003</v>
      </c>
      <c r="E2" s="9">
        <f>D2*565.8</f>
        <v>1.6973999999999998</v>
      </c>
    </row>
    <row r="3" spans="1:5" ht="18.75">
      <c r="A3" s="99"/>
      <c r="B3" s="11" t="s">
        <v>64</v>
      </c>
      <c r="C3" s="12" t="s">
        <v>62</v>
      </c>
      <c r="D3" s="13">
        <v>0.0024</v>
      </c>
      <c r="E3" s="14">
        <f aca="true" t="shared" si="0" ref="E3:E21">D3*565.8</f>
        <v>1.3579199999999998</v>
      </c>
    </row>
    <row r="4" spans="1:5" ht="18.75">
      <c r="A4" s="99"/>
      <c r="B4" s="11" t="s">
        <v>65</v>
      </c>
      <c r="C4" s="12" t="s">
        <v>62</v>
      </c>
      <c r="D4" s="13">
        <v>0.0021</v>
      </c>
      <c r="E4" s="14">
        <f t="shared" si="0"/>
        <v>1.1881799999999998</v>
      </c>
    </row>
    <row r="5" spans="1:5" ht="18.75">
      <c r="A5" s="99"/>
      <c r="B5" s="11" t="s">
        <v>66</v>
      </c>
      <c r="C5" s="12" t="s">
        <v>62</v>
      </c>
      <c r="D5" s="13">
        <v>0.002</v>
      </c>
      <c r="E5" s="14">
        <f t="shared" si="0"/>
        <v>1.1316</v>
      </c>
    </row>
    <row r="6" spans="1:5" ht="18.75">
      <c r="A6" s="99"/>
      <c r="B6" s="11" t="s">
        <v>67</v>
      </c>
      <c r="C6" s="12" t="s">
        <v>62</v>
      </c>
      <c r="D6" s="13">
        <v>0.0019</v>
      </c>
      <c r="E6" s="14">
        <f t="shared" si="0"/>
        <v>1.0750199999999999</v>
      </c>
    </row>
    <row r="7" spans="1:5" ht="18.75">
      <c r="A7" s="99"/>
      <c r="B7" s="11" t="s">
        <v>68</v>
      </c>
      <c r="C7" s="12" t="s">
        <v>62</v>
      </c>
      <c r="D7" s="13">
        <v>0.0018</v>
      </c>
      <c r="E7" s="14">
        <f t="shared" si="0"/>
        <v>1.0184399999999998</v>
      </c>
    </row>
    <row r="8" spans="1:5" ht="18.75">
      <c r="A8" s="99"/>
      <c r="B8" s="11" t="s">
        <v>69</v>
      </c>
      <c r="C8" s="12" t="s">
        <v>62</v>
      </c>
      <c r="D8" s="13">
        <v>0.0016</v>
      </c>
      <c r="E8" s="14">
        <f t="shared" si="0"/>
        <v>0.90528</v>
      </c>
    </row>
    <row r="9" spans="1:5" ht="18.75">
      <c r="A9" s="100"/>
      <c r="B9" s="11" t="s">
        <v>70</v>
      </c>
      <c r="C9" s="12" t="s">
        <v>62</v>
      </c>
      <c r="D9" s="13">
        <v>0.0015</v>
      </c>
      <c r="E9" s="14">
        <f t="shared" si="0"/>
        <v>0.8486999999999999</v>
      </c>
    </row>
    <row r="10" spans="1:5" ht="18.75">
      <c r="A10" s="90" t="s">
        <v>81</v>
      </c>
      <c r="B10" s="11" t="s">
        <v>71</v>
      </c>
      <c r="C10" s="12" t="s">
        <v>62</v>
      </c>
      <c r="D10" s="13">
        <v>0.0023</v>
      </c>
      <c r="E10" s="14">
        <f t="shared" si="0"/>
        <v>1.30134</v>
      </c>
    </row>
    <row r="11" spans="1:5" ht="18.75">
      <c r="A11" s="92"/>
      <c r="B11" s="11" t="s">
        <v>72</v>
      </c>
      <c r="C11" s="12" t="s">
        <v>62</v>
      </c>
      <c r="D11" s="13">
        <v>0.0018</v>
      </c>
      <c r="E11" s="14">
        <f t="shared" si="0"/>
        <v>1.0184399999999998</v>
      </c>
    </row>
    <row r="12" spans="1:5" ht="18.75">
      <c r="A12" s="92"/>
      <c r="B12" s="11" t="s">
        <v>73</v>
      </c>
      <c r="C12" s="12" t="s">
        <v>62</v>
      </c>
      <c r="D12" s="13">
        <v>0.0016</v>
      </c>
      <c r="E12" s="14">
        <f t="shared" si="0"/>
        <v>0.90528</v>
      </c>
    </row>
    <row r="13" spans="1:5" ht="18.75">
      <c r="A13" s="92"/>
      <c r="B13" s="11" t="s">
        <v>74</v>
      </c>
      <c r="C13" s="12" t="s">
        <v>62</v>
      </c>
      <c r="D13" s="13">
        <v>0.0014</v>
      </c>
      <c r="E13" s="14">
        <f t="shared" si="0"/>
        <v>0.7921199999999999</v>
      </c>
    </row>
    <row r="14" spans="1:5" ht="18.75">
      <c r="A14" s="91"/>
      <c r="B14" s="11" t="s">
        <v>75</v>
      </c>
      <c r="C14" s="12" t="s">
        <v>62</v>
      </c>
      <c r="D14" s="13">
        <v>0.0013</v>
      </c>
      <c r="E14" s="14">
        <f t="shared" si="0"/>
        <v>0.7355399999999999</v>
      </c>
    </row>
    <row r="15" spans="1:5" ht="18.75">
      <c r="A15" s="90" t="s">
        <v>82</v>
      </c>
      <c r="B15" s="11" t="s">
        <v>83</v>
      </c>
      <c r="C15" s="12" t="s">
        <v>62</v>
      </c>
      <c r="D15" s="13">
        <v>0.0023</v>
      </c>
      <c r="E15" s="14">
        <f t="shared" si="0"/>
        <v>1.30134</v>
      </c>
    </row>
    <row r="16" spans="1:5" ht="15.75">
      <c r="A16" s="92"/>
      <c r="B16" s="11" t="s">
        <v>84</v>
      </c>
      <c r="C16" s="12" t="s">
        <v>62</v>
      </c>
      <c r="D16" s="13">
        <v>0.0022</v>
      </c>
      <c r="E16" s="14">
        <f t="shared" si="0"/>
        <v>1.2447599999999999</v>
      </c>
    </row>
    <row r="17" spans="1:5" ht="15.75">
      <c r="A17" s="92"/>
      <c r="B17" s="11" t="s">
        <v>85</v>
      </c>
      <c r="C17" s="12" t="s">
        <v>62</v>
      </c>
      <c r="D17" s="13">
        <v>0.0018</v>
      </c>
      <c r="E17" s="14">
        <f t="shared" si="0"/>
        <v>1.0184399999999998</v>
      </c>
    </row>
    <row r="18" spans="1:5" ht="15.75">
      <c r="A18" s="92"/>
      <c r="B18" s="11" t="s">
        <v>86</v>
      </c>
      <c r="C18" s="12" t="s">
        <v>62</v>
      </c>
      <c r="D18" s="13">
        <v>0.0013</v>
      </c>
      <c r="E18" s="14">
        <f t="shared" si="0"/>
        <v>0.7355399999999999</v>
      </c>
    </row>
    <row r="19" spans="1:5" ht="15.75">
      <c r="A19" s="92"/>
      <c r="B19" s="11" t="s">
        <v>87</v>
      </c>
      <c r="C19" s="12" t="s">
        <v>62</v>
      </c>
      <c r="D19" s="13">
        <v>0.0007</v>
      </c>
      <c r="E19" s="14">
        <f t="shared" si="0"/>
        <v>0.39605999999999997</v>
      </c>
    </row>
    <row r="20" spans="1:5" ht="15.75">
      <c r="A20" s="92"/>
      <c r="B20" s="11" t="s">
        <v>88</v>
      </c>
      <c r="C20" s="12" t="s">
        <v>62</v>
      </c>
      <c r="D20" s="13">
        <v>0.0006</v>
      </c>
      <c r="E20" s="14">
        <f t="shared" si="0"/>
        <v>0.33947999999999995</v>
      </c>
    </row>
    <row r="21" spans="1:5" ht="15.75">
      <c r="A21" s="92"/>
      <c r="B21" s="15" t="s">
        <v>89</v>
      </c>
      <c r="C21" s="16" t="s">
        <v>62</v>
      </c>
      <c r="D21" s="17">
        <v>0.0005</v>
      </c>
      <c r="E21" s="14">
        <f t="shared" si="0"/>
        <v>0.2829</v>
      </c>
    </row>
    <row r="22" spans="1:5" ht="15.75">
      <c r="A22" s="92"/>
      <c r="B22" s="18" t="s">
        <v>77</v>
      </c>
      <c r="C22" s="19"/>
      <c r="D22" s="17"/>
      <c r="E22" s="20"/>
    </row>
    <row r="23" spans="1:5" ht="22.5" customHeight="1">
      <c r="A23" s="92"/>
      <c r="B23" s="21" t="s">
        <v>78</v>
      </c>
      <c r="C23" s="22"/>
      <c r="D23" s="22" t="s">
        <v>4</v>
      </c>
      <c r="E23" s="23"/>
    </row>
    <row r="24" spans="1:5" ht="23.25" customHeight="1">
      <c r="A24" s="92"/>
      <c r="B24" s="21" t="s">
        <v>79</v>
      </c>
      <c r="C24" s="22"/>
      <c r="D24" s="22" t="s">
        <v>5</v>
      </c>
      <c r="E24" s="23"/>
    </row>
    <row r="25" spans="1:5" ht="22.5" customHeight="1" thickBot="1">
      <c r="A25" s="95"/>
      <c r="B25" s="24" t="s">
        <v>6</v>
      </c>
      <c r="C25" s="25"/>
      <c r="D25" s="25" t="s">
        <v>7</v>
      </c>
      <c r="E25" s="26"/>
    </row>
    <row r="26" spans="1:5" ht="22.5" customHeight="1" thickBot="1">
      <c r="A26" s="78"/>
      <c r="B26" s="27"/>
      <c r="C26" s="22"/>
      <c r="D26" s="22"/>
      <c r="E26" s="28"/>
    </row>
    <row r="27" spans="1:4" ht="32.25" thickBot="1">
      <c r="A27" s="1" t="s">
        <v>0</v>
      </c>
      <c r="B27" s="2" t="s">
        <v>93</v>
      </c>
      <c r="C27" s="3" t="s">
        <v>96</v>
      </c>
      <c r="D27" s="29"/>
    </row>
    <row r="28" spans="1:3" ht="32.25" thickBot="1">
      <c r="A28" s="79" t="s">
        <v>90</v>
      </c>
      <c r="B28" s="30" t="s">
        <v>94</v>
      </c>
      <c r="C28" s="31" t="s">
        <v>8</v>
      </c>
    </row>
    <row r="29" spans="2:3" ht="16.5" thickBot="1">
      <c r="B29" s="32"/>
      <c r="C29" s="33"/>
    </row>
    <row r="30" spans="1:3" ht="15.75">
      <c r="A30" s="98" t="s">
        <v>91</v>
      </c>
      <c r="B30" s="6" t="s">
        <v>94</v>
      </c>
      <c r="C30" s="34" t="s">
        <v>9</v>
      </c>
    </row>
    <row r="31" spans="1:3" ht="16.5" thickBot="1">
      <c r="A31" s="101"/>
      <c r="B31" s="35" t="s">
        <v>95</v>
      </c>
      <c r="C31" s="36" t="s">
        <v>10</v>
      </c>
    </row>
    <row r="32" spans="2:3" ht="16.5" thickBot="1">
      <c r="B32" s="32"/>
      <c r="C32" s="33"/>
    </row>
    <row r="33" spans="1:3" ht="16.5" thickBot="1">
      <c r="A33" s="79" t="s">
        <v>92</v>
      </c>
      <c r="B33" s="30" t="s">
        <v>94</v>
      </c>
      <c r="C33" s="31" t="s">
        <v>11</v>
      </c>
    </row>
    <row r="34" spans="1:3" ht="15.75">
      <c r="A34" s="81"/>
      <c r="B34" s="27"/>
      <c r="C34" s="22"/>
    </row>
    <row r="35" spans="1:3" ht="16.5" thickBot="1">
      <c r="A35" s="81"/>
      <c r="B35" s="27"/>
      <c r="C35" s="22"/>
    </row>
    <row r="36" spans="1:5" ht="19.5" thickBot="1">
      <c r="A36" s="1" t="s">
        <v>0</v>
      </c>
      <c r="B36" s="2" t="s">
        <v>1</v>
      </c>
      <c r="C36" s="2" t="s">
        <v>97</v>
      </c>
      <c r="D36" s="4" t="s">
        <v>110</v>
      </c>
      <c r="E36" s="5" t="s">
        <v>76</v>
      </c>
    </row>
    <row r="37" spans="1:5" ht="15.75">
      <c r="A37" s="88" t="s">
        <v>98</v>
      </c>
      <c r="B37" s="6" t="s">
        <v>12</v>
      </c>
      <c r="C37" s="7" t="s">
        <v>99</v>
      </c>
      <c r="D37" s="37">
        <v>0.0006</v>
      </c>
      <c r="E37" s="9">
        <f>D37*565.8</f>
        <v>0.33947999999999995</v>
      </c>
    </row>
    <row r="38" spans="1:5" ht="15.75">
      <c r="A38" s="97"/>
      <c r="B38" s="11" t="s">
        <v>13</v>
      </c>
      <c r="C38" s="12" t="s">
        <v>100</v>
      </c>
      <c r="D38" s="38">
        <v>0.0241</v>
      </c>
      <c r="E38" s="14">
        <f>D38*565.8</f>
        <v>13.635779999999999</v>
      </c>
    </row>
    <row r="39" spans="1:5" ht="15.75">
      <c r="A39" s="97"/>
      <c r="B39" s="11" t="s">
        <v>14</v>
      </c>
      <c r="C39" s="12" t="s">
        <v>100</v>
      </c>
      <c r="D39" s="38">
        <v>0.018</v>
      </c>
      <c r="E39" s="14">
        <f>D39*565.8</f>
        <v>10.184399999999998</v>
      </c>
    </row>
    <row r="40" spans="1:5" ht="15.75">
      <c r="A40" s="97"/>
      <c r="B40" s="11" t="s">
        <v>15</v>
      </c>
      <c r="C40" s="12" t="s">
        <v>100</v>
      </c>
      <c r="D40" s="38">
        <v>0.0145</v>
      </c>
      <c r="E40" s="14">
        <f>D40*565.8</f>
        <v>8.2041</v>
      </c>
    </row>
    <row r="41" spans="1:5" ht="15.75">
      <c r="A41" s="89"/>
      <c r="B41" s="11" t="s">
        <v>16</v>
      </c>
      <c r="C41" s="12" t="s">
        <v>100</v>
      </c>
      <c r="D41" s="12" t="s">
        <v>7</v>
      </c>
      <c r="E41" s="23"/>
    </row>
    <row r="42" spans="1:5" ht="18.75">
      <c r="A42" s="90" t="s">
        <v>101</v>
      </c>
      <c r="B42" s="39" t="s">
        <v>17</v>
      </c>
      <c r="C42" s="40" t="s">
        <v>62</v>
      </c>
      <c r="D42" s="41">
        <v>0.0005</v>
      </c>
      <c r="E42" s="14">
        <f>D42*565.8</f>
        <v>0.2829</v>
      </c>
    </row>
    <row r="43" spans="1:5" ht="18.75">
      <c r="A43" s="92"/>
      <c r="B43" s="11" t="s">
        <v>18</v>
      </c>
      <c r="C43" s="12" t="s">
        <v>62</v>
      </c>
      <c r="D43" s="38">
        <v>0.0004</v>
      </c>
      <c r="E43" s="14">
        <f>D43*565.8</f>
        <v>0.22632</v>
      </c>
    </row>
    <row r="44" spans="1:5" ht="18.75">
      <c r="A44" s="92"/>
      <c r="B44" s="11" t="s">
        <v>19</v>
      </c>
      <c r="C44" s="12" t="s">
        <v>62</v>
      </c>
      <c r="D44" s="38">
        <v>0.0003</v>
      </c>
      <c r="E44" s="14">
        <f>D44*565.8</f>
        <v>0.16973999999999997</v>
      </c>
    </row>
    <row r="45" spans="1:5" ht="18.75">
      <c r="A45" s="92"/>
      <c r="B45" s="11" t="s">
        <v>20</v>
      </c>
      <c r="C45" s="12" t="s">
        <v>62</v>
      </c>
      <c r="D45" s="38">
        <v>0.0024</v>
      </c>
      <c r="E45" s="14">
        <f>D45*565.8</f>
        <v>1.3579199999999998</v>
      </c>
    </row>
    <row r="46" spans="1:5" ht="19.5" thickBot="1">
      <c r="A46" s="92"/>
      <c r="B46" s="42" t="s">
        <v>21</v>
      </c>
      <c r="C46" s="43" t="s">
        <v>62</v>
      </c>
      <c r="D46" s="44">
        <v>0.0012</v>
      </c>
      <c r="E46" s="45">
        <f>D46*565.8</f>
        <v>0.6789599999999999</v>
      </c>
    </row>
    <row r="47" spans="1:5" ht="15.75">
      <c r="A47" s="93"/>
      <c r="B47" s="46" t="s">
        <v>77</v>
      </c>
      <c r="C47" s="47"/>
      <c r="D47" s="48"/>
      <c r="E47" s="49"/>
    </row>
    <row r="48" spans="1:5" ht="30" customHeight="1" thickBot="1">
      <c r="A48" s="94"/>
      <c r="B48" s="50" t="s">
        <v>102</v>
      </c>
      <c r="C48" s="25"/>
      <c r="D48" s="25" t="s">
        <v>22</v>
      </c>
      <c r="E48" s="26"/>
    </row>
    <row r="49" spans="1:5" ht="30" customHeight="1" thickBot="1">
      <c r="A49" s="78"/>
      <c r="B49" s="27"/>
      <c r="C49" s="22"/>
      <c r="D49" s="22"/>
      <c r="E49" s="28"/>
    </row>
    <row r="50" spans="1:4" ht="28.5" customHeight="1" thickBot="1">
      <c r="A50" s="1" t="s">
        <v>0</v>
      </c>
      <c r="B50" s="2" t="s">
        <v>93</v>
      </c>
      <c r="C50" s="3" t="s">
        <v>96</v>
      </c>
      <c r="D50" s="22"/>
    </row>
    <row r="51" spans="1:4" ht="32.25" thickBot="1">
      <c r="A51" s="79" t="s">
        <v>103</v>
      </c>
      <c r="B51" s="30" t="s">
        <v>104</v>
      </c>
      <c r="C51" s="31">
        <v>1.35</v>
      </c>
      <c r="D51" s="22"/>
    </row>
    <row r="52" spans="1:4" ht="16.5" thickBot="1">
      <c r="A52" s="81"/>
      <c r="B52" s="27"/>
      <c r="C52" s="22"/>
      <c r="D52" s="22"/>
    </row>
    <row r="53" spans="1:5" ht="19.5" thickBot="1">
      <c r="A53" s="1" t="s">
        <v>0</v>
      </c>
      <c r="B53" s="2" t="s">
        <v>1</v>
      </c>
      <c r="C53" s="2" t="s">
        <v>97</v>
      </c>
      <c r="D53" s="4" t="s">
        <v>110</v>
      </c>
      <c r="E53" s="5" t="s">
        <v>76</v>
      </c>
    </row>
    <row r="54" spans="1:5" ht="16.5" thickBot="1">
      <c r="A54" s="82" t="s">
        <v>107</v>
      </c>
      <c r="B54" s="51" t="s">
        <v>23</v>
      </c>
      <c r="C54" s="52" t="s">
        <v>62</v>
      </c>
      <c r="D54" s="53">
        <v>0.0008</v>
      </c>
      <c r="E54" s="54">
        <f>D54*565.8</f>
        <v>0.45264</v>
      </c>
    </row>
    <row r="55" spans="1:5" ht="18.75">
      <c r="A55" s="88" t="s">
        <v>105</v>
      </c>
      <c r="B55" s="55" t="s">
        <v>108</v>
      </c>
      <c r="C55" s="56"/>
      <c r="D55" s="56"/>
      <c r="E55" s="57"/>
    </row>
    <row r="56" spans="1:5" ht="15.75">
      <c r="A56" s="92"/>
      <c r="B56" s="58" t="s">
        <v>24</v>
      </c>
      <c r="C56" s="12" t="s">
        <v>106</v>
      </c>
      <c r="D56" s="38">
        <v>0.115</v>
      </c>
      <c r="E56" s="59">
        <f aca="true" t="shared" si="1" ref="E56:E73">D56*565.8</f>
        <v>65.067</v>
      </c>
    </row>
    <row r="57" spans="1:5" ht="15.75">
      <c r="A57" s="92"/>
      <c r="B57" s="60" t="s">
        <v>25</v>
      </c>
      <c r="C57" s="40" t="s">
        <v>106</v>
      </c>
      <c r="D57" s="41">
        <v>0.0863</v>
      </c>
      <c r="E57" s="14">
        <f t="shared" si="1"/>
        <v>48.82854</v>
      </c>
    </row>
    <row r="58" spans="1:5" ht="18.75">
      <c r="A58" s="92"/>
      <c r="B58" s="32" t="s">
        <v>109</v>
      </c>
      <c r="C58" s="61"/>
      <c r="D58" s="61"/>
      <c r="E58" s="62"/>
    </row>
    <row r="59" spans="1:5" ht="15.75">
      <c r="A59" s="92"/>
      <c r="B59" s="11" t="s">
        <v>24</v>
      </c>
      <c r="C59" s="12" t="s">
        <v>106</v>
      </c>
      <c r="D59" s="38">
        <v>0.0993</v>
      </c>
      <c r="E59" s="59">
        <f t="shared" si="1"/>
        <v>56.18393999999999</v>
      </c>
    </row>
    <row r="60" spans="1:5" ht="15.75">
      <c r="A60" s="92"/>
      <c r="B60" s="11" t="s">
        <v>26</v>
      </c>
      <c r="C60" s="12" t="s">
        <v>106</v>
      </c>
      <c r="D60" s="38">
        <v>0.0818</v>
      </c>
      <c r="E60" s="45">
        <f t="shared" si="1"/>
        <v>46.282439999999994</v>
      </c>
    </row>
    <row r="61" spans="1:5" ht="15.75">
      <c r="A61" s="92"/>
      <c r="B61" s="11" t="s">
        <v>27</v>
      </c>
      <c r="C61" s="12" t="s">
        <v>106</v>
      </c>
      <c r="D61" s="38">
        <v>0.0689</v>
      </c>
      <c r="E61" s="45">
        <f t="shared" si="1"/>
        <v>38.98362</v>
      </c>
    </row>
    <row r="62" spans="1:5" ht="15.75">
      <c r="A62" s="92"/>
      <c r="B62" s="11" t="s">
        <v>28</v>
      </c>
      <c r="C62" s="12" t="s">
        <v>106</v>
      </c>
      <c r="D62" s="38">
        <v>0.0626</v>
      </c>
      <c r="E62" s="14">
        <f t="shared" si="1"/>
        <v>35.41908</v>
      </c>
    </row>
    <row r="63" spans="1:5" ht="18.75">
      <c r="A63" s="92"/>
      <c r="B63" s="18" t="s">
        <v>29</v>
      </c>
      <c r="C63" s="61"/>
      <c r="D63" s="61"/>
      <c r="E63" s="62"/>
    </row>
    <row r="64" spans="1:5" ht="15.75">
      <c r="A64" s="92"/>
      <c r="B64" s="11" t="s">
        <v>30</v>
      </c>
      <c r="C64" s="12" t="s">
        <v>106</v>
      </c>
      <c r="D64" s="38">
        <v>0.1047</v>
      </c>
      <c r="E64" s="45">
        <f t="shared" si="1"/>
        <v>59.239259999999994</v>
      </c>
    </row>
    <row r="65" spans="1:5" ht="15.75">
      <c r="A65" s="92"/>
      <c r="B65" s="11" t="s">
        <v>27</v>
      </c>
      <c r="C65" s="12" t="s">
        <v>106</v>
      </c>
      <c r="D65" s="38">
        <v>0.0818</v>
      </c>
      <c r="E65" s="45">
        <f t="shared" si="1"/>
        <v>46.282439999999994</v>
      </c>
    </row>
    <row r="66" spans="1:5" ht="15.75">
      <c r="A66" s="92"/>
      <c r="B66" s="11" t="s">
        <v>31</v>
      </c>
      <c r="C66" s="12" t="s">
        <v>106</v>
      </c>
      <c r="D66" s="38">
        <v>0.0689</v>
      </c>
      <c r="E66" s="45">
        <f t="shared" si="1"/>
        <v>38.98362</v>
      </c>
    </row>
    <row r="67" spans="1:5" ht="15.75">
      <c r="A67" s="92"/>
      <c r="B67" s="11" t="s">
        <v>32</v>
      </c>
      <c r="C67" s="12" t="s">
        <v>106</v>
      </c>
      <c r="D67" s="38">
        <v>0.0626</v>
      </c>
      <c r="E67" s="45">
        <f t="shared" si="1"/>
        <v>35.41908</v>
      </c>
    </row>
    <row r="68" spans="1:5" ht="15.75">
      <c r="A68" s="92"/>
      <c r="B68" s="11" t="s">
        <v>33</v>
      </c>
      <c r="C68" s="12" t="s">
        <v>106</v>
      </c>
      <c r="D68" s="38">
        <v>0.0435</v>
      </c>
      <c r="E68" s="14">
        <f t="shared" si="1"/>
        <v>24.612299999999998</v>
      </c>
    </row>
    <row r="69" spans="1:5" ht="18.75">
      <c r="A69" s="92"/>
      <c r="B69" s="18" t="s">
        <v>34</v>
      </c>
      <c r="C69" s="63"/>
      <c r="D69" s="63"/>
      <c r="E69" s="64"/>
    </row>
    <row r="70" spans="1:5" ht="15.75">
      <c r="A70" s="92"/>
      <c r="B70" s="11" t="s">
        <v>30</v>
      </c>
      <c r="C70" s="12" t="s">
        <v>106</v>
      </c>
      <c r="D70" s="38">
        <v>0.1275</v>
      </c>
      <c r="E70" s="45">
        <f t="shared" si="1"/>
        <v>72.1395</v>
      </c>
    </row>
    <row r="71" spans="1:5" ht="15.75">
      <c r="A71" s="92"/>
      <c r="B71" s="11" t="s">
        <v>35</v>
      </c>
      <c r="C71" s="12" t="s">
        <v>106</v>
      </c>
      <c r="D71" s="38">
        <v>0.0998</v>
      </c>
      <c r="E71" s="45">
        <f t="shared" si="1"/>
        <v>56.46684</v>
      </c>
    </row>
    <row r="72" spans="1:5" ht="15.75">
      <c r="A72" s="92"/>
      <c r="B72" s="11" t="s">
        <v>32</v>
      </c>
      <c r="C72" s="12" t="s">
        <v>106</v>
      </c>
      <c r="D72" s="38">
        <v>0.0893</v>
      </c>
      <c r="E72" s="45">
        <f t="shared" si="1"/>
        <v>50.52594</v>
      </c>
    </row>
    <row r="73" spans="1:5" ht="15.75">
      <c r="A73" s="92"/>
      <c r="B73" s="11" t="s">
        <v>33</v>
      </c>
      <c r="C73" s="12" t="s">
        <v>106</v>
      </c>
      <c r="D73" s="38">
        <v>0.0644</v>
      </c>
      <c r="E73" s="14">
        <f t="shared" si="1"/>
        <v>36.43752</v>
      </c>
    </row>
    <row r="74" spans="1:5" ht="16.5" thickBot="1">
      <c r="A74" s="95"/>
      <c r="B74" s="35" t="s">
        <v>36</v>
      </c>
      <c r="C74" s="65" t="s">
        <v>3</v>
      </c>
      <c r="D74" s="65" t="s">
        <v>37</v>
      </c>
      <c r="E74" s="26"/>
    </row>
    <row r="75" spans="1:4" ht="15.75">
      <c r="A75" s="83"/>
      <c r="B75" s="32"/>
      <c r="C75" s="22"/>
      <c r="D75" s="22"/>
    </row>
    <row r="76" spans="1:4" ht="15.75">
      <c r="A76" s="83"/>
      <c r="B76" s="32"/>
      <c r="C76" s="22"/>
      <c r="D76" s="22"/>
    </row>
    <row r="77" spans="1:4" ht="13.5" thickBot="1">
      <c r="A77" s="84"/>
      <c r="B77" s="67"/>
      <c r="C77" s="67"/>
      <c r="D77" s="66"/>
    </row>
    <row r="78" spans="1:4" ht="32.25" thickBot="1">
      <c r="A78" s="1" t="s">
        <v>0</v>
      </c>
      <c r="B78" s="2" t="s">
        <v>115</v>
      </c>
      <c r="C78" s="3" t="s">
        <v>96</v>
      </c>
      <c r="D78" s="29"/>
    </row>
    <row r="79" spans="1:4" ht="15.75">
      <c r="A79" s="85"/>
      <c r="B79" s="6" t="s">
        <v>38</v>
      </c>
      <c r="C79" s="68" t="s">
        <v>22</v>
      </c>
      <c r="D79" s="28"/>
    </row>
    <row r="80" spans="1:4" ht="15.75">
      <c r="A80" s="70" t="s">
        <v>111</v>
      </c>
      <c r="B80" s="11" t="s">
        <v>39</v>
      </c>
      <c r="C80" s="69" t="s">
        <v>37</v>
      </c>
      <c r="D80" s="28"/>
    </row>
    <row r="81" spans="1:4" ht="15.75">
      <c r="A81" s="70"/>
      <c r="B81" s="11" t="s">
        <v>40</v>
      </c>
      <c r="C81" s="69" t="s">
        <v>5</v>
      </c>
      <c r="D81" s="28"/>
    </row>
    <row r="82" spans="1:4" ht="15.75">
      <c r="A82" s="70"/>
      <c r="B82" s="11" t="s">
        <v>41</v>
      </c>
      <c r="C82" s="69" t="s">
        <v>42</v>
      </c>
      <c r="D82" s="28"/>
    </row>
    <row r="83" spans="1:4" ht="15.75">
      <c r="A83" s="70"/>
      <c r="B83" s="11" t="s">
        <v>43</v>
      </c>
      <c r="C83" s="69" t="s">
        <v>44</v>
      </c>
      <c r="D83" s="28"/>
    </row>
    <row r="84" spans="1:4" ht="31.5">
      <c r="A84" s="70" t="s">
        <v>112</v>
      </c>
      <c r="B84" s="11" t="s">
        <v>116</v>
      </c>
      <c r="C84" s="69"/>
      <c r="D84" s="22"/>
    </row>
    <row r="85" spans="1:4" ht="15.75">
      <c r="A85" s="70" t="s">
        <v>113</v>
      </c>
      <c r="B85" s="11" t="s">
        <v>117</v>
      </c>
      <c r="C85" s="69">
        <v>1.5</v>
      </c>
      <c r="D85" s="22"/>
    </row>
    <row r="86" spans="1:4" ht="15.75">
      <c r="A86" s="90" t="s">
        <v>114</v>
      </c>
      <c r="B86" s="11" t="s">
        <v>118</v>
      </c>
      <c r="C86" s="69" t="s">
        <v>22</v>
      </c>
      <c r="D86" s="22"/>
    </row>
    <row r="87" spans="1:4" ht="16.5" thickBot="1">
      <c r="A87" s="96"/>
      <c r="B87" s="35" t="s">
        <v>119</v>
      </c>
      <c r="C87" s="71" t="s">
        <v>22</v>
      </c>
      <c r="D87" s="22"/>
    </row>
    <row r="88" spans="1:4" ht="15.75">
      <c r="A88" s="81"/>
      <c r="B88" s="27"/>
      <c r="C88" s="22"/>
      <c r="D88" s="22"/>
    </row>
    <row r="89" spans="1:4" ht="16.5" thickBot="1">
      <c r="A89" s="81"/>
      <c r="B89" s="27"/>
      <c r="C89" s="22"/>
      <c r="D89" s="22"/>
    </row>
    <row r="90" spans="1:5" ht="19.5" thickBot="1">
      <c r="A90" s="1" t="s">
        <v>0</v>
      </c>
      <c r="B90" s="2" t="s">
        <v>1</v>
      </c>
      <c r="C90" s="2" t="s">
        <v>97</v>
      </c>
      <c r="D90" s="4" t="s">
        <v>110</v>
      </c>
      <c r="E90" s="5" t="s">
        <v>76</v>
      </c>
    </row>
    <row r="91" spans="1:5" ht="15.75">
      <c r="A91" s="88" t="s">
        <v>120</v>
      </c>
      <c r="B91" s="6" t="s">
        <v>46</v>
      </c>
      <c r="C91" s="7" t="s">
        <v>121</v>
      </c>
      <c r="D91" s="72">
        <v>1.0374</v>
      </c>
      <c r="E91" s="9">
        <f>D91*565.8</f>
        <v>586.96092</v>
      </c>
    </row>
    <row r="92" spans="1:5" ht="15.75">
      <c r="A92" s="92"/>
      <c r="B92" s="11" t="s">
        <v>47</v>
      </c>
      <c r="C92" s="12" t="s">
        <v>121</v>
      </c>
      <c r="D92" s="73">
        <v>1.5923</v>
      </c>
      <c r="E92" s="14">
        <f>D92*565.8</f>
        <v>900.9233399999999</v>
      </c>
    </row>
    <row r="93" spans="1:5" ht="15.75">
      <c r="A93" s="97"/>
      <c r="B93" s="11" t="s">
        <v>48</v>
      </c>
      <c r="C93" s="12" t="s">
        <v>121</v>
      </c>
      <c r="D93" s="73">
        <v>3.1363</v>
      </c>
      <c r="E93" s="14">
        <f>D93*565.8</f>
        <v>1774.5185399999998</v>
      </c>
    </row>
    <row r="94" spans="1:5" ht="15.75">
      <c r="A94" s="97"/>
      <c r="B94" s="11" t="s">
        <v>49</v>
      </c>
      <c r="C94" s="12" t="s">
        <v>121</v>
      </c>
      <c r="D94" s="12" t="s">
        <v>50</v>
      </c>
      <c r="E94" s="74"/>
    </row>
    <row r="95" spans="1:5" ht="15.75">
      <c r="A95" s="97"/>
      <c r="B95" s="11" t="s">
        <v>52</v>
      </c>
      <c r="C95" s="12" t="s">
        <v>2</v>
      </c>
      <c r="D95" s="38">
        <v>0.7238</v>
      </c>
      <c r="E95" s="14">
        <f>D95*565.8</f>
        <v>409.52603999999997</v>
      </c>
    </row>
    <row r="96" spans="1:5" ht="15.75">
      <c r="A96" s="97"/>
      <c r="B96" s="11" t="s">
        <v>53</v>
      </c>
      <c r="C96" s="12" t="s">
        <v>2</v>
      </c>
      <c r="D96" s="38">
        <v>1.2063</v>
      </c>
      <c r="E96" s="14">
        <f>D96*565.8</f>
        <v>682.5245399999999</v>
      </c>
    </row>
    <row r="97" spans="1:5" ht="15.75">
      <c r="A97" s="97"/>
      <c r="B97" s="11" t="s">
        <v>131</v>
      </c>
      <c r="C97" s="12" t="s">
        <v>3</v>
      </c>
      <c r="D97" s="12" t="s">
        <v>22</v>
      </c>
      <c r="E97" s="74"/>
    </row>
    <row r="98" spans="1:5" ht="15.75">
      <c r="A98" s="89"/>
      <c r="B98" s="11" t="s">
        <v>132</v>
      </c>
      <c r="C98" s="12" t="s">
        <v>3</v>
      </c>
      <c r="D98" s="12" t="s">
        <v>51</v>
      </c>
      <c r="E98" s="64"/>
    </row>
    <row r="99" spans="1:5" ht="15.75">
      <c r="A99" s="97" t="s">
        <v>133</v>
      </c>
      <c r="B99" s="11" t="s">
        <v>54</v>
      </c>
      <c r="C99" s="12" t="s">
        <v>134</v>
      </c>
      <c r="D99" s="38">
        <v>0.4825</v>
      </c>
      <c r="E99" s="14">
        <f>D99*565.8</f>
        <v>272.9985</v>
      </c>
    </row>
    <row r="100" spans="1:5" ht="15.75">
      <c r="A100" s="97"/>
      <c r="B100" s="11" t="s">
        <v>55</v>
      </c>
      <c r="C100" s="12" t="s">
        <v>134</v>
      </c>
      <c r="D100" s="38">
        <v>0.0965</v>
      </c>
      <c r="E100" s="14">
        <f>D100*565.8</f>
        <v>54.5997</v>
      </c>
    </row>
    <row r="101" spans="1:5" ht="15.75">
      <c r="A101" s="89"/>
      <c r="B101" s="11" t="s">
        <v>56</v>
      </c>
      <c r="C101" s="12"/>
      <c r="D101" s="12" t="s">
        <v>50</v>
      </c>
      <c r="E101" s="23"/>
    </row>
    <row r="102" spans="1:5" ht="32.25" thickBot="1">
      <c r="A102" s="86" t="s">
        <v>140</v>
      </c>
      <c r="B102" s="35" t="s">
        <v>135</v>
      </c>
      <c r="C102" s="65" t="s">
        <v>3</v>
      </c>
      <c r="D102" s="65" t="s">
        <v>22</v>
      </c>
      <c r="E102" s="26"/>
    </row>
    <row r="103" spans="1:4" s="28" customFormat="1" ht="16.5" thickBot="1">
      <c r="A103" s="81"/>
      <c r="B103" s="27"/>
      <c r="C103" s="22"/>
      <c r="D103" s="22"/>
    </row>
    <row r="104" spans="1:3" ht="32.25" thickBot="1">
      <c r="A104" s="1" t="s">
        <v>0</v>
      </c>
      <c r="B104" s="2" t="s">
        <v>115</v>
      </c>
      <c r="C104" s="3" t="s">
        <v>96</v>
      </c>
    </row>
    <row r="105" spans="1:3" ht="31.5">
      <c r="A105" s="85" t="s">
        <v>142</v>
      </c>
      <c r="B105" s="6" t="s">
        <v>136</v>
      </c>
      <c r="C105" s="34" t="s">
        <v>37</v>
      </c>
    </row>
    <row r="106" spans="1:3" ht="15.75">
      <c r="A106" s="70" t="s">
        <v>141</v>
      </c>
      <c r="B106" s="11" t="s">
        <v>139</v>
      </c>
      <c r="C106" s="75" t="s">
        <v>5</v>
      </c>
    </row>
    <row r="107" spans="1:3" ht="15.75">
      <c r="A107" s="70" t="s">
        <v>137</v>
      </c>
      <c r="B107" s="11" t="s">
        <v>138</v>
      </c>
      <c r="C107" s="75" t="s">
        <v>45</v>
      </c>
    </row>
    <row r="108" spans="1:3" ht="15.75">
      <c r="A108" s="90" t="s">
        <v>128</v>
      </c>
      <c r="B108" s="11" t="s">
        <v>57</v>
      </c>
      <c r="C108" s="75" t="s">
        <v>8</v>
      </c>
    </row>
    <row r="109" spans="1:3" ht="16.5" thickBot="1">
      <c r="A109" s="96"/>
      <c r="B109" s="35" t="s">
        <v>129</v>
      </c>
      <c r="C109" s="36" t="s">
        <v>22</v>
      </c>
    </row>
    <row r="110" spans="1:3" ht="16.5" thickBot="1">
      <c r="A110" s="81"/>
      <c r="B110" s="27"/>
      <c r="C110" s="22"/>
    </row>
    <row r="111" spans="1:5" ht="19.5" thickBot="1">
      <c r="A111" s="1" t="s">
        <v>0</v>
      </c>
      <c r="B111" s="2" t="s">
        <v>1</v>
      </c>
      <c r="C111" s="2" t="s">
        <v>97</v>
      </c>
      <c r="D111" s="4" t="s">
        <v>110</v>
      </c>
      <c r="E111" s="5" t="s">
        <v>76</v>
      </c>
    </row>
    <row r="112" spans="1:5" ht="15.75">
      <c r="A112" s="88" t="s">
        <v>130</v>
      </c>
      <c r="B112" s="6" t="s">
        <v>58</v>
      </c>
      <c r="C112" s="7" t="s">
        <v>122</v>
      </c>
      <c r="D112" s="37">
        <v>0.041</v>
      </c>
      <c r="E112" s="9">
        <f>D112*565.8</f>
        <v>23.1978</v>
      </c>
    </row>
    <row r="113" spans="1:5" ht="15.75">
      <c r="A113" s="89"/>
      <c r="B113" s="11" t="s">
        <v>59</v>
      </c>
      <c r="C113" s="12" t="s">
        <v>122</v>
      </c>
      <c r="D113" s="38">
        <v>0.082</v>
      </c>
      <c r="E113" s="14">
        <f>D113*565.8</f>
        <v>46.3956</v>
      </c>
    </row>
    <row r="114" spans="1:5" ht="15.75">
      <c r="A114" s="90" t="s">
        <v>127</v>
      </c>
      <c r="B114" s="11" t="s">
        <v>60</v>
      </c>
      <c r="C114" s="12" t="s">
        <v>126</v>
      </c>
      <c r="D114" s="73">
        <v>1.4139</v>
      </c>
      <c r="E114" s="14">
        <f>D114*565.8</f>
        <v>799.98462</v>
      </c>
    </row>
    <row r="115" spans="1:5" ht="15.75">
      <c r="A115" s="91"/>
      <c r="B115" s="11" t="s">
        <v>124</v>
      </c>
      <c r="C115" s="12" t="s">
        <v>125</v>
      </c>
      <c r="D115" s="73">
        <v>1.2372</v>
      </c>
      <c r="E115" s="14">
        <f>D115*565.8</f>
        <v>700.00776</v>
      </c>
    </row>
    <row r="116" spans="1:5" ht="25.5" customHeight="1" thickBot="1">
      <c r="A116" s="86" t="s">
        <v>123</v>
      </c>
      <c r="B116" s="35" t="s">
        <v>61</v>
      </c>
      <c r="C116" s="65" t="s">
        <v>143</v>
      </c>
      <c r="D116" s="76">
        <v>0.5</v>
      </c>
      <c r="E116" s="77">
        <f>D116*565.8</f>
        <v>282.9</v>
      </c>
    </row>
  </sheetData>
  <mergeCells count="13">
    <mergeCell ref="A37:A41"/>
    <mergeCell ref="A2:A9"/>
    <mergeCell ref="A10:A14"/>
    <mergeCell ref="A15:A25"/>
    <mergeCell ref="A30:A31"/>
    <mergeCell ref="A112:A113"/>
    <mergeCell ref="A114:A115"/>
    <mergeCell ref="A42:A48"/>
    <mergeCell ref="A55:A74"/>
    <mergeCell ref="A86:A87"/>
    <mergeCell ref="A108:A109"/>
    <mergeCell ref="A91:A98"/>
    <mergeCell ref="A99:A101"/>
  </mergeCells>
  <printOptions horizontalCentered="1" verticalCentered="1"/>
  <pageMargins left="0.7874015748031497" right="0.7874015748031497" top="0.984251968503937" bottom="0.85" header="0.5118110236220472" footer="0.5118110236220472"/>
  <pageSetup horizontalDpi="300" verticalDpi="300" orientation="landscape" paperSize="9" r:id="rId1"/>
  <headerFooter alignWithMargins="0">
    <oddHeader>&amp;C&amp;22Tabelas e Fatores Multiplicadores para Projetos Elétricos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Moura</dc:creator>
  <cp:keywords/>
  <dc:description/>
  <cp:lastModifiedBy>Dirlei</cp:lastModifiedBy>
  <cp:lastPrinted>2006-10-25T15:09:38Z</cp:lastPrinted>
  <dcterms:created xsi:type="dcterms:W3CDTF">2002-02-21T12:17:26Z</dcterms:created>
  <dcterms:modified xsi:type="dcterms:W3CDTF">2002-02-25T12:29:57Z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